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_ORSP\03_BORSF\2023-2024_BoRSF\02_Templates &amp; Forms_UPDATE\Budget Templates\"/>
    </mc:Choice>
  </mc:AlternateContent>
  <xr:revisionPtr revIDLastSave="0" documentId="13_ncr:1_{C531E722-6EAC-422B-86CF-3310E6DCD8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Year 1" sheetId="1" r:id="rId1"/>
  </sheets>
  <definedNames>
    <definedName name="_xlnm.Print_Area" localSheetId="0">'Year 1'!$A$1:$D$19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H15" i="1"/>
  <c r="C5" i="1"/>
  <c r="C6" i="1"/>
  <c r="G8" i="1"/>
  <c r="G7" i="1"/>
  <c r="G6" i="1"/>
  <c r="D5" i="1"/>
  <c r="D6" i="1"/>
  <c r="H8" i="1"/>
  <c r="H7" i="1"/>
  <c r="H6" i="1"/>
  <c r="H16" i="1"/>
  <c r="G16" i="1"/>
  <c r="G14" i="1"/>
  <c r="C7" i="1"/>
  <c r="C19" i="1"/>
  <c r="D7" i="1"/>
  <c r="D19" i="1"/>
  <c r="D22" i="1"/>
  <c r="H10" i="1"/>
  <c r="H9" i="1"/>
  <c r="G10" i="1"/>
  <c r="G9" i="1"/>
  <c r="H14" i="1"/>
  <c r="H13" i="1"/>
  <c r="G13" i="1"/>
  <c r="H12" i="1"/>
  <c r="G12" i="1"/>
  <c r="G11" i="1"/>
  <c r="H11" i="1"/>
  <c r="C9" i="1"/>
  <c r="C20" i="1"/>
  <c r="H18" i="1"/>
</calcChain>
</file>

<file path=xl/sharedStrings.xml><?xml version="1.0" encoding="utf-8"?>
<sst xmlns="http://schemas.openxmlformats.org/spreadsheetml/2006/main" count="38" uniqueCount="37">
  <si>
    <t>BOR</t>
  </si>
  <si>
    <t>UL Lafayette</t>
  </si>
  <si>
    <t>Fringe</t>
  </si>
  <si>
    <t>Subtotal</t>
  </si>
  <si>
    <t>Funds Available for Other Costs</t>
  </si>
  <si>
    <t>LOGAN Budget Form</t>
  </si>
  <si>
    <t>Institutional Match</t>
  </si>
  <si>
    <t>ATLAS Req</t>
  </si>
  <si>
    <t>A. Salary Support</t>
  </si>
  <si>
    <t>B. Supportive Expense</t>
  </si>
  <si>
    <t>B.1. Travel</t>
  </si>
  <si>
    <t>B.2. Publishing Costs</t>
  </si>
  <si>
    <t>Travel</t>
  </si>
  <si>
    <t>TOTAL</t>
  </si>
  <si>
    <t>remaining to budget:</t>
  </si>
  <si>
    <t>Full Salary</t>
  </si>
  <si>
    <t>percent request to BoR</t>
  </si>
  <si>
    <t>Unrecovered F&amp;A</t>
  </si>
  <si>
    <t>TOTAL DIRECT COST OF PROJECT</t>
  </si>
  <si>
    <t>C. Overhead</t>
  </si>
  <si>
    <t>A.1. Faculty Salary</t>
  </si>
  <si>
    <t>A.3. Graduate Assitant(s)</t>
  </si>
  <si>
    <t>A.2. Fringe Benefits (% of A.1)</t>
  </si>
  <si>
    <t>A.4. Student Assitant(s)</t>
  </si>
  <si>
    <t>B.3. Other Expenses (Explain in Budget Justification)</t>
  </si>
  <si>
    <t>Total Project Cost</t>
  </si>
  <si>
    <t>TOTAL PROJECT COST</t>
  </si>
  <si>
    <t>Not Permitted</t>
  </si>
  <si>
    <t xml:space="preserve">Publishing Costs </t>
  </si>
  <si>
    <t>Other - Equipment</t>
  </si>
  <si>
    <t>Other (detail)</t>
  </si>
  <si>
    <t>Graduate Assistant(s)</t>
  </si>
  <si>
    <t>Student Assitant(s)</t>
  </si>
  <si>
    <t>Year 1</t>
  </si>
  <si>
    <t xml:space="preserve">PRINCIPAL INVESTIGATOR:  </t>
  </si>
  <si>
    <r>
      <t xml:space="preserve">SPONSOR:  Louisiana Board of Regents </t>
    </r>
    <r>
      <rPr>
        <b/>
        <sz val="9"/>
        <color rgb="FF00B050"/>
        <rFont val="Arial"/>
        <family val="2"/>
      </rPr>
      <t>RD ATLAS</t>
    </r>
  </si>
  <si>
    <t>rev 8.15.23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</si>
</sst>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[$-409]mmmm\ d\,\ 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00B050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i/>
      <sz val="7"/>
      <name val="Arial"/>
      <family val="2"/>
    </font>
    <font>
      <b/>
      <sz val="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10" fontId="2" fillId="0" borderId="1" xfId="0" applyNumberFormat="1" applyFont="1" applyBorder="1"/>
    <xf numFmtId="0" fontId="1" fillId="0" borderId="2" xfId="0" applyFont="1" applyBorder="1"/>
    <xf numFmtId="0" fontId="0" fillId="0" borderId="2" xfId="0" applyBorder="1"/>
    <xf numFmtId="6" fontId="0" fillId="0" borderId="2" xfId="0" applyNumberFormat="1" applyBorder="1"/>
    <xf numFmtId="0" fontId="4" fillId="0" borderId="0" xfId="0" applyFont="1"/>
    <xf numFmtId="164" fontId="0" fillId="0" borderId="0" xfId="0" applyNumberFormat="1"/>
    <xf numFmtId="164" fontId="1" fillId="0" borderId="0" xfId="0" applyNumberFormat="1" applyFont="1"/>
    <xf numFmtId="6" fontId="0" fillId="0" borderId="0" xfId="0" applyNumberFormat="1"/>
    <xf numFmtId="6" fontId="2" fillId="0" borderId="2" xfId="0" applyNumberFormat="1" applyFont="1" applyBorder="1"/>
    <xf numFmtId="6" fontId="4" fillId="0" borderId="2" xfId="0" applyNumberFormat="1" applyFont="1" applyBorder="1"/>
    <xf numFmtId="164" fontId="1" fillId="0" borderId="15" xfId="0" applyNumberFormat="1" applyFont="1" applyBorder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1" fillId="3" borderId="0" xfId="0" applyFont="1" applyFill="1" applyAlignment="1">
      <alignment horizontal="right"/>
    </xf>
    <xf numFmtId="0" fontId="1" fillId="0" borderId="16" xfId="0" applyFont="1" applyBorder="1"/>
    <xf numFmtId="9" fontId="0" fillId="3" borderId="15" xfId="0" applyNumberFormat="1" applyFill="1" applyBorder="1"/>
    <xf numFmtId="164" fontId="8" fillId="0" borderId="0" xfId="0" applyNumberFormat="1" applyFont="1"/>
    <xf numFmtId="0" fontId="9" fillId="0" borderId="0" xfId="0" applyFont="1"/>
    <xf numFmtId="164" fontId="8" fillId="0" borderId="0" xfId="0" applyNumberFormat="1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left" indent="1"/>
    </xf>
    <xf numFmtId="0" fontId="11" fillId="2" borderId="17" xfId="0" applyFont="1" applyFill="1" applyBorder="1" applyAlignment="1">
      <alignment horizontal="left" indent="1"/>
    </xf>
    <xf numFmtId="0" fontId="11" fillId="2" borderId="8" xfId="0" applyFont="1" applyFill="1" applyBorder="1" applyAlignment="1">
      <alignment horizontal="left" indent="1"/>
    </xf>
    <xf numFmtId="0" fontId="13" fillId="0" borderId="0" xfId="0" applyFont="1" applyAlignment="1">
      <alignment horizontal="left" indent="1"/>
    </xf>
    <xf numFmtId="0" fontId="14" fillId="0" borderId="0" xfId="0" applyFont="1"/>
    <xf numFmtId="0" fontId="11" fillId="0" borderId="0" xfId="0" applyFont="1" applyAlignment="1">
      <alignment horizontal="left" indent="1"/>
    </xf>
    <xf numFmtId="42" fontId="12" fillId="0" borderId="0" xfId="0" applyNumberFormat="1" applyFont="1" applyAlignment="1">
      <alignment horizontal="left" indent="1"/>
    </xf>
    <xf numFmtId="6" fontId="12" fillId="0" borderId="15" xfId="0" applyNumberFormat="1" applyFont="1" applyBorder="1" applyAlignment="1">
      <alignment horizontal="right" indent="1"/>
    </xf>
    <xf numFmtId="0" fontId="11" fillId="0" borderId="0" xfId="0" applyFont="1" applyAlignment="1">
      <alignment horizontal="right" indent="1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5" fillId="0" borderId="0" xfId="0" applyFont="1"/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6" fontId="11" fillId="2" borderId="9" xfId="0" applyNumberFormat="1" applyFont="1" applyFill="1" applyBorder="1" applyAlignment="1">
      <alignment horizontal="left" indent="1"/>
    </xf>
    <xf numFmtId="6" fontId="11" fillId="2" borderId="10" xfId="0" applyNumberFormat="1" applyFont="1" applyFill="1" applyBorder="1" applyAlignment="1">
      <alignment horizontal="left" indent="1"/>
    </xf>
    <xf numFmtId="0" fontId="11" fillId="3" borderId="12" xfId="0" applyFont="1" applyFill="1" applyBorder="1" applyAlignment="1">
      <alignment horizontal="left" indent="1"/>
    </xf>
    <xf numFmtId="6" fontId="11" fillId="3" borderId="13" xfId="0" applyNumberFormat="1" applyFont="1" applyFill="1" applyBorder="1" applyAlignment="1">
      <alignment horizontal="left" indent="1"/>
    </xf>
    <xf numFmtId="6" fontId="11" fillId="3" borderId="14" xfId="0" applyNumberFormat="1" applyFont="1" applyFill="1" applyBorder="1" applyAlignment="1">
      <alignment horizontal="left" indent="1"/>
    </xf>
    <xf numFmtId="165" fontId="18" fillId="0" borderId="0" xfId="0" applyNumberFormat="1" applyFont="1"/>
    <xf numFmtId="0" fontId="11" fillId="4" borderId="3" xfId="0" applyFont="1" applyFill="1" applyBorder="1" applyAlignment="1">
      <alignment horizontal="left" indent="1"/>
    </xf>
    <xf numFmtId="0" fontId="12" fillId="4" borderId="4" xfId="0" applyFont="1" applyFill="1" applyBorder="1" applyAlignment="1">
      <alignment horizontal="left" indent="1"/>
    </xf>
    <xf numFmtId="0" fontId="11" fillId="4" borderId="5" xfId="0" applyFont="1" applyFill="1" applyBorder="1" applyAlignment="1">
      <alignment wrapText="1"/>
    </xf>
    <xf numFmtId="0" fontId="11" fillId="4" borderId="18" xfId="0" applyFont="1" applyFill="1" applyBorder="1" applyAlignment="1">
      <alignment horizontal="left" indent="1"/>
    </xf>
    <xf numFmtId="0" fontId="11" fillId="4" borderId="6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wrapText="1"/>
    </xf>
    <xf numFmtId="0" fontId="11" fillId="4" borderId="8" xfId="0" applyFont="1" applyFill="1" applyBorder="1" applyAlignment="1">
      <alignment horizontal="left" indent="1"/>
    </xf>
    <xf numFmtId="6" fontId="12" fillId="4" borderId="9" xfId="0" applyNumberFormat="1" applyFont="1" applyFill="1" applyBorder="1" applyAlignment="1">
      <alignment horizontal="left" indent="1"/>
    </xf>
    <xf numFmtId="6" fontId="12" fillId="4" borderId="10" xfId="0" applyNumberFormat="1" applyFont="1" applyFill="1" applyBorder="1" applyAlignment="1">
      <alignment horizontal="left" indent="1"/>
    </xf>
    <xf numFmtId="6" fontId="12" fillId="4" borderId="2" xfId="0" applyNumberFormat="1" applyFont="1" applyFill="1" applyBorder="1" applyAlignment="1">
      <alignment horizontal="left" indent="1"/>
    </xf>
    <xf numFmtId="6" fontId="12" fillId="4" borderId="11" xfId="0" applyNumberFormat="1" applyFont="1" applyFill="1" applyBorder="1" applyAlignment="1">
      <alignment horizontal="left" indent="1"/>
    </xf>
    <xf numFmtId="0" fontId="11" fillId="4" borderId="2" xfId="0" applyFont="1" applyFill="1" applyBorder="1"/>
    <xf numFmtId="164" fontId="20" fillId="4" borderId="11" xfId="0" applyNumberFormat="1" applyFont="1" applyFill="1" applyBorder="1" applyAlignment="1">
      <alignment horizontal="left" indent="1"/>
    </xf>
    <xf numFmtId="0" fontId="15" fillId="0" borderId="0" xfId="0" applyFont="1" applyAlignment="1" applyProtection="1">
      <alignment vertical="center"/>
      <protection locked="0"/>
    </xf>
    <xf numFmtId="6" fontId="2" fillId="3" borderId="0" xfId="0" applyNumberFormat="1" applyFont="1" applyFill="1" applyProtection="1">
      <protection locked="0"/>
    </xf>
    <xf numFmtId="0" fontId="0" fillId="0" borderId="2" xfId="0" applyBorder="1" applyProtection="1">
      <protection locked="0"/>
    </xf>
    <xf numFmtId="6" fontId="0" fillId="0" borderId="2" xfId="0" applyNumberFormat="1" applyBorder="1" applyProtection="1">
      <protection locked="0"/>
    </xf>
  </cellXfs>
  <cellStyles count="4">
    <cellStyle name="Currency 2" xfId="2" xr:uid="{5A9CEF86-FF83-44ED-9D03-14710F51E4F2}"/>
    <cellStyle name="Normal" xfId="0" builtinId="0"/>
    <cellStyle name="Normal 2" xfId="1" xr:uid="{74D1619F-E2A1-49ED-A903-9D0317704679}"/>
    <cellStyle name="Percent 2" xfId="3" xr:uid="{8B2A4E54-8B8D-46EF-8018-67FD8B1B4C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="120" zoomScaleNormal="120" workbookViewId="0">
      <selection activeCell="D4" sqref="D4"/>
    </sheetView>
  </sheetViews>
  <sheetFormatPr defaultColWidth="8.77734375" defaultRowHeight="14.4" x14ac:dyDescent="0.3"/>
  <cols>
    <col min="1" max="1" width="30.77734375" customWidth="1"/>
    <col min="2" max="2" width="10.77734375" customWidth="1"/>
    <col min="3" max="3" width="14.21875" customWidth="1"/>
    <col min="4" max="4" width="12.44140625" customWidth="1"/>
    <col min="6" max="6" width="41.77734375" customWidth="1"/>
    <col min="7" max="8" width="15.77734375" customWidth="1"/>
  </cols>
  <sheetData>
    <row r="1" spans="1:11" ht="13.05" customHeight="1" x14ac:dyDescent="0.3">
      <c r="A1" s="39" t="s">
        <v>35</v>
      </c>
      <c r="B1" s="39"/>
      <c r="C1" s="39"/>
      <c r="D1" s="34" t="s">
        <v>33</v>
      </c>
      <c r="E1" s="35"/>
      <c r="F1" s="39"/>
      <c r="G1" s="39"/>
      <c r="H1" s="40" t="s">
        <v>36</v>
      </c>
      <c r="K1" s="36"/>
    </row>
    <row r="2" spans="1:11" ht="13.05" customHeight="1" x14ac:dyDescent="0.3">
      <c r="A2" s="39" t="s">
        <v>34</v>
      </c>
      <c r="B2" s="60"/>
      <c r="C2" s="39"/>
      <c r="D2" s="46">
        <v>45444</v>
      </c>
      <c r="E2" s="39"/>
      <c r="F2" s="39"/>
      <c r="G2" s="39"/>
      <c r="H2" s="39"/>
      <c r="I2" s="36"/>
      <c r="J2" s="36"/>
      <c r="K2" s="36"/>
    </row>
    <row r="3" spans="1:11" ht="13.05" customHeight="1" thickBot="1" x14ac:dyDescent="0.35">
      <c r="A3" s="37"/>
      <c r="B3" s="38"/>
      <c r="C3" s="37"/>
      <c r="D3" s="46">
        <f>D2+365+30-1</f>
        <v>45838</v>
      </c>
      <c r="E3" s="37"/>
      <c r="F3" s="37"/>
      <c r="G3" s="37"/>
      <c r="H3" s="37"/>
      <c r="I3" s="36"/>
      <c r="J3" s="36"/>
      <c r="K3" s="36"/>
    </row>
    <row r="4" spans="1:11" ht="14.55" customHeight="1" thickBot="1" x14ac:dyDescent="0.35">
      <c r="A4" s="18" t="s">
        <v>16</v>
      </c>
      <c r="B4" s="20">
        <v>0.25</v>
      </c>
      <c r="C4" s="19" t="s">
        <v>0</v>
      </c>
      <c r="D4" s="6" t="s">
        <v>1</v>
      </c>
      <c r="F4" s="47" t="s">
        <v>5</v>
      </c>
      <c r="G4" s="48"/>
      <c r="H4" s="49"/>
      <c r="I4" s="25"/>
    </row>
    <row r="5" spans="1:11" ht="14.55" customHeight="1" thickBot="1" x14ac:dyDescent="0.35">
      <c r="A5" s="1" t="s">
        <v>15</v>
      </c>
      <c r="B5" s="61"/>
      <c r="C5" s="8">
        <f>ROUNDDOWN(SUM(B5*B4),0)</f>
        <v>0</v>
      </c>
      <c r="D5" s="8">
        <f>ROUNDDOWN(SUM(B5*B4),0)</f>
        <v>0</v>
      </c>
      <c r="E5" s="22"/>
      <c r="F5" s="50"/>
      <c r="G5" s="51" t="s">
        <v>7</v>
      </c>
      <c r="H5" s="52" t="s">
        <v>6</v>
      </c>
      <c r="I5" s="25"/>
    </row>
    <row r="6" spans="1:11" ht="14.55" customHeight="1" x14ac:dyDescent="0.3">
      <c r="A6" s="2" t="s">
        <v>2</v>
      </c>
      <c r="B6" s="5">
        <v>0.44800000000000001</v>
      </c>
      <c r="C6" s="8">
        <f>SUM(B6*C5)</f>
        <v>0</v>
      </c>
      <c r="D6" s="8">
        <f>SUM(D5*B6)</f>
        <v>0</v>
      </c>
      <c r="E6" s="22"/>
      <c r="F6" s="26" t="s">
        <v>8</v>
      </c>
      <c r="G6" s="41">
        <f>SUM(G7:G10)</f>
        <v>0</v>
      </c>
      <c r="H6" s="42">
        <f>SUM(H7:H10)</f>
        <v>0</v>
      </c>
      <c r="I6" s="25"/>
    </row>
    <row r="7" spans="1:11" ht="14.55" customHeight="1" x14ac:dyDescent="0.3">
      <c r="A7" s="3" t="s">
        <v>3</v>
      </c>
      <c r="B7" s="4"/>
      <c r="C7" s="13">
        <f>ROUND(SUM(C5:C6),0)</f>
        <v>0</v>
      </c>
      <c r="D7" s="13">
        <f>ROUND(SUM(D5:D6),0)</f>
        <v>0</v>
      </c>
      <c r="F7" s="53" t="s">
        <v>20</v>
      </c>
      <c r="G7" s="54">
        <f>C5</f>
        <v>0</v>
      </c>
      <c r="H7" s="55">
        <f>D5</f>
        <v>0</v>
      </c>
      <c r="I7" s="25"/>
    </row>
    <row r="8" spans="1:11" ht="14.55" customHeight="1" x14ac:dyDescent="0.3">
      <c r="C8" s="8"/>
      <c r="D8" s="8"/>
      <c r="F8" s="53" t="s">
        <v>22</v>
      </c>
      <c r="G8" s="56">
        <f>C6</f>
        <v>0</v>
      </c>
      <c r="H8" s="57">
        <f>D6</f>
        <v>0</v>
      </c>
      <c r="I8" s="25"/>
    </row>
    <row r="9" spans="1:11" ht="14.55" customHeight="1" x14ac:dyDescent="0.3">
      <c r="A9" s="9" t="s">
        <v>4</v>
      </c>
      <c r="B9" s="9"/>
      <c r="C9" s="14">
        <f>ROUND(SUM(50000-C7), 0)</f>
        <v>50000</v>
      </c>
      <c r="D9" s="8"/>
      <c r="F9" s="53" t="s">
        <v>21</v>
      </c>
      <c r="G9" s="56">
        <f>C11</f>
        <v>0</v>
      </c>
      <c r="H9" s="57">
        <f>D11</f>
        <v>0</v>
      </c>
      <c r="I9" s="25"/>
    </row>
    <row r="10" spans="1:11" ht="14.55" customHeight="1" x14ac:dyDescent="0.3">
      <c r="C10" s="7"/>
      <c r="D10" s="7"/>
      <c r="F10" s="53" t="s">
        <v>23</v>
      </c>
      <c r="G10" s="56">
        <f>C12</f>
        <v>0</v>
      </c>
      <c r="H10" s="57">
        <f>D12</f>
        <v>0</v>
      </c>
      <c r="I10" s="25"/>
    </row>
    <row r="11" spans="1:11" ht="14.55" customHeight="1" x14ac:dyDescent="0.3">
      <c r="A11" t="s">
        <v>31</v>
      </c>
      <c r="C11" s="62"/>
      <c r="D11" s="7"/>
      <c r="F11" s="27" t="s">
        <v>9</v>
      </c>
      <c r="G11" s="41">
        <f>SUM(G12:G13)</f>
        <v>0</v>
      </c>
      <c r="H11" s="42">
        <f>SUM(H12:H13)</f>
        <v>0</v>
      </c>
      <c r="I11" s="25"/>
    </row>
    <row r="12" spans="1:11" ht="14.55" customHeight="1" x14ac:dyDescent="0.3">
      <c r="A12" t="s">
        <v>32</v>
      </c>
      <c r="C12" s="62"/>
      <c r="D12" s="7"/>
      <c r="F12" s="53" t="s">
        <v>10</v>
      </c>
      <c r="G12" s="56">
        <f>C13</f>
        <v>0</v>
      </c>
      <c r="H12" s="57">
        <f>D13</f>
        <v>0</v>
      </c>
      <c r="I12" s="25"/>
    </row>
    <row r="13" spans="1:11" ht="14.55" customHeight="1" x14ac:dyDescent="0.3">
      <c r="A13" t="s">
        <v>12</v>
      </c>
      <c r="C13" s="63">
        <v>0</v>
      </c>
      <c r="D13" s="7"/>
      <c r="F13" s="53" t="s">
        <v>11</v>
      </c>
      <c r="G13" s="56">
        <f>SUM(C14)</f>
        <v>0</v>
      </c>
      <c r="H13" s="57">
        <f>SUM(D14)</f>
        <v>0</v>
      </c>
      <c r="I13" s="25"/>
    </row>
    <row r="14" spans="1:11" ht="14.55" customHeight="1" x14ac:dyDescent="0.3">
      <c r="A14" t="s">
        <v>28</v>
      </c>
      <c r="C14" s="63">
        <v>0</v>
      </c>
      <c r="D14" s="7"/>
      <c r="F14" s="53" t="s">
        <v>24</v>
      </c>
      <c r="G14" s="56">
        <f>SUM(C15:C17)</f>
        <v>0</v>
      </c>
      <c r="H14" s="57">
        <f>SUM(D15:D17)</f>
        <v>0</v>
      </c>
      <c r="I14" s="25"/>
    </row>
    <row r="15" spans="1:11" ht="14.55" customHeight="1" x14ac:dyDescent="0.3">
      <c r="A15" t="s">
        <v>29</v>
      </c>
      <c r="C15" s="63">
        <v>0</v>
      </c>
      <c r="D15" s="7"/>
      <c r="F15" s="53" t="s">
        <v>19</v>
      </c>
      <c r="G15" s="58" t="s">
        <v>27</v>
      </c>
      <c r="H15" s="59">
        <f>48%*((G6+G11-C15)+(H6+H11-D15))</f>
        <v>0</v>
      </c>
      <c r="I15" s="28" t="s">
        <v>17</v>
      </c>
    </row>
    <row r="16" spans="1:11" ht="14.55" customHeight="1" thickBot="1" x14ac:dyDescent="0.35">
      <c r="A16" t="s">
        <v>30</v>
      </c>
      <c r="C16" s="63">
        <v>0</v>
      </c>
      <c r="D16" s="7"/>
      <c r="F16" s="43" t="s">
        <v>25</v>
      </c>
      <c r="G16" s="44">
        <f>G6+G11</f>
        <v>0</v>
      </c>
      <c r="H16" s="45">
        <f>H6+H11+H15</f>
        <v>0</v>
      </c>
      <c r="I16" s="29"/>
    </row>
    <row r="17" spans="1:10" ht="14.55" customHeight="1" thickBot="1" x14ac:dyDescent="0.35">
      <c r="A17" t="s">
        <v>30</v>
      </c>
      <c r="C17" s="63">
        <v>0</v>
      </c>
      <c r="D17" s="7"/>
      <c r="F17" s="30"/>
      <c r="G17" s="31"/>
      <c r="H17" s="31"/>
      <c r="I17" s="31"/>
    </row>
    <row r="18" spans="1:10" ht="14.55" customHeight="1" thickBot="1" x14ac:dyDescent="0.35">
      <c r="C18" s="10"/>
      <c r="D18" s="10"/>
      <c r="F18" s="30"/>
      <c r="G18" s="31"/>
      <c r="H18" s="32">
        <f>SUM(G16:H16)</f>
        <v>0</v>
      </c>
      <c r="I18" s="31"/>
    </row>
    <row r="19" spans="1:10" ht="14.55" customHeight="1" thickBot="1" x14ac:dyDescent="0.35">
      <c r="A19" t="s">
        <v>13</v>
      </c>
      <c r="C19" s="15">
        <f>C7+SUM(C13:C17)</f>
        <v>0</v>
      </c>
      <c r="D19" s="15">
        <f>D7+SUM(D13:D17)</f>
        <v>0</v>
      </c>
      <c r="E19" s="10"/>
      <c r="F19" s="33"/>
      <c r="G19" s="29"/>
      <c r="H19" s="24" t="s">
        <v>26</v>
      </c>
      <c r="I19" s="29"/>
    </row>
    <row r="20" spans="1:10" ht="14.55" customHeight="1" x14ac:dyDescent="0.3">
      <c r="B20" s="16" t="s">
        <v>14</v>
      </c>
      <c r="C20" s="17">
        <f>50000-C19</f>
        <v>50000</v>
      </c>
      <c r="D20" s="10"/>
      <c r="F20" s="29"/>
      <c r="G20" s="29"/>
      <c r="H20" s="29"/>
      <c r="I20" s="29"/>
    </row>
    <row r="21" spans="1:10" s="1" customFormat="1" ht="14.55" customHeight="1" x14ac:dyDescent="0.3">
      <c r="A21"/>
      <c r="B21"/>
      <c r="C21" s="10"/>
      <c r="D21" s="10"/>
      <c r="F21"/>
      <c r="G21"/>
      <c r="H21"/>
      <c r="I21"/>
      <c r="J21"/>
    </row>
    <row r="22" spans="1:10" ht="14.55" customHeight="1" x14ac:dyDescent="0.3">
      <c r="C22" s="10"/>
      <c r="D22" s="21">
        <f>C19+D19</f>
        <v>0</v>
      </c>
    </row>
    <row r="23" spans="1:10" ht="14.55" customHeight="1" x14ac:dyDescent="0.3">
      <c r="A23" s="1"/>
      <c r="B23" s="1"/>
      <c r="C23" s="11"/>
      <c r="D23" s="23" t="s">
        <v>18</v>
      </c>
    </row>
    <row r="24" spans="1:10" x14ac:dyDescent="0.3">
      <c r="C24" s="10"/>
      <c r="F24" s="1"/>
      <c r="G24" s="1"/>
      <c r="H24" s="1"/>
      <c r="I24" s="1"/>
      <c r="J24" s="1"/>
    </row>
    <row r="27" spans="1:10" x14ac:dyDescent="0.3">
      <c r="C27" s="12"/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1</vt:lpstr>
      <vt:lpstr>'Year 1'!Print_Area</vt:lpstr>
    </vt:vector>
  </TitlesOfParts>
  <Company>University of Louisiana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Landry</dc:creator>
  <cp:lastModifiedBy>Jessica B Baudoin</cp:lastModifiedBy>
  <cp:lastPrinted>2022-09-22T19:10:48Z</cp:lastPrinted>
  <dcterms:created xsi:type="dcterms:W3CDTF">2012-10-04T16:45:40Z</dcterms:created>
  <dcterms:modified xsi:type="dcterms:W3CDTF">2023-08-15T15:48:17Z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8202f9-8d41-4950-b014-f183e397b746_Enabled">
    <vt:lpwstr>true</vt:lpwstr>
  </property>
  <property fmtid="{D5CDD505-2E9C-101B-9397-08002B2CF9AE}" pid="3" name="MSIP_Label_638202f9-8d41-4950-b014-f183e397b746_SetDate">
    <vt:lpwstr>2023-08-11T18:07:40Z</vt:lpwstr>
  </property>
  <property fmtid="{D5CDD505-2E9C-101B-9397-08002B2CF9AE}" pid="4" name="MSIP_Label_638202f9-8d41-4950-b014-f183e397b746_Method">
    <vt:lpwstr>Standard</vt:lpwstr>
  </property>
  <property fmtid="{D5CDD505-2E9C-101B-9397-08002B2CF9AE}" pid="5" name="MSIP_Label_638202f9-8d41-4950-b014-f183e397b746_Name">
    <vt:lpwstr>defa4170-0d19-0005-0004-bc88714345d2</vt:lpwstr>
  </property>
  <property fmtid="{D5CDD505-2E9C-101B-9397-08002B2CF9AE}" pid="6" name="MSIP_Label_638202f9-8d41-4950-b014-f183e397b746_SiteId">
    <vt:lpwstr>13b3b0ce-cd75-49a4-bfea-0a03b01ff1ab</vt:lpwstr>
  </property>
  <property fmtid="{D5CDD505-2E9C-101B-9397-08002B2CF9AE}" pid="7" name="MSIP_Label_638202f9-8d41-4950-b014-f183e397b746_ActionId">
    <vt:lpwstr>ce7c5dcd-ee1a-40e6-9286-7b9527fb3d9c</vt:lpwstr>
  </property>
  <property fmtid="{D5CDD505-2E9C-101B-9397-08002B2CF9AE}" pid="8" name="MSIP_Label_638202f9-8d41-4950-b014-f183e397b746_ContentBits">
    <vt:lpwstr>0</vt:lpwstr>
  </property>
</Properties>
</file>